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050" windowWidth="15480" windowHeight="8730"/>
  </bookViews>
  <sheets>
    <sheet name="Sheet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4" i="1"/>
  <c r="E20"/>
  <c r="E25" s="1"/>
  <c r="E28" s="1"/>
  <c r="E16"/>
  <c r="E14"/>
  <c r="E13"/>
  <c r="E12"/>
  <c r="E19"/>
  <c r="E4"/>
  <c r="E5"/>
  <c r="E6"/>
  <c r="E9"/>
  <c r="E10" l="1"/>
</calcChain>
</file>

<file path=xl/sharedStrings.xml><?xml version="1.0" encoding="utf-8"?>
<sst xmlns="http://schemas.openxmlformats.org/spreadsheetml/2006/main" count="28" uniqueCount="28">
  <si>
    <t>№</t>
  </si>
  <si>
    <t>Сумма</t>
  </si>
  <si>
    <t>Наименование производимых работ</t>
  </si>
  <si>
    <t>Кол-во(м)</t>
  </si>
  <si>
    <t xml:space="preserve">       Цена (ед)                </t>
  </si>
  <si>
    <t>Установка коммутационных распределительных коробок (с коммутацией камер и питания)</t>
  </si>
  <si>
    <t>Работы:</t>
  </si>
  <si>
    <t>Прохождение стен (отверстия)</t>
  </si>
  <si>
    <t>Транспортные и прочие расходы</t>
  </si>
  <si>
    <t>Установка настройка  уличных камер</t>
  </si>
  <si>
    <t>видеорегистратор Hunter
Входы: 4 видео, 1 аудио. Видеовыходы: 1хVGA, 1хHDMI. Сжатие H.264. Скорость записи: 100 к/с. Воспроизведение записи поканально. 3 режима работы: AHD DVR (макс. разрешение 720p ), ССTV DVR (макс. разрешение AHD-L), гибрид AHD+CCTV. Поддерживаемый архив: 1xSATA 3.5" HDD, 4Тб.</t>
  </si>
  <si>
    <t>Источник стабилизированного питания с креплением на DIN рейку DC 12.6V, 1.5A</t>
  </si>
  <si>
    <t>Кабель витая пара cat5e</t>
  </si>
  <si>
    <t>Гофротруба уличная д20</t>
  </si>
  <si>
    <t>Тросс,крепеж,натяжители</t>
  </si>
  <si>
    <t>Разьемы комплект</t>
  </si>
  <si>
    <t>Коробка распределительная 100х100</t>
  </si>
  <si>
    <t>Шкаф навесной металический</t>
  </si>
  <si>
    <t>Подводка кабеля в гофре,установка тросса</t>
  </si>
  <si>
    <t xml:space="preserve">Работа на  постах охраны </t>
  </si>
  <si>
    <t>Расходные материалы</t>
  </si>
  <si>
    <t>жесткий диск HDD 4ТБ, Seagate Video 3.5, ST4000VM000</t>
  </si>
  <si>
    <t>ноутбук ASUS X554LA, 90NB0658-M18760</t>
  </si>
  <si>
    <t xml:space="preserve">Итого </t>
  </si>
  <si>
    <t>Оборудование и материалы  для двух постов 6 камер с разрешением HD  1280x720 пикселей</t>
  </si>
  <si>
    <t>Источник бесперебойного питания APC BX500CI</t>
  </si>
  <si>
    <t>MDC-AH8260TDN-24H - купольная антивандальная камера в металлическом кожухе IP66 со встроенными нагревательными элементами. поддерживается работа в режиме AHD с разрешением 1280x720 пикселей. Камера оснащена сенсором 1.3 Megapixel SONY 1/3” Progressive CMOS</t>
  </si>
  <si>
    <t>Установка и программирование видеорегистратора и ПО на ПК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</si>
</sst>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</font>
    <font>
      <b/>
      <sz val="12"/>
      <name val="Arial"/>
      <family val="2"/>
      <charset val="204"/>
    </font>
    <font>
      <b/>
      <sz val="1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vertical="top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D22" sqref="D22"/>
    </sheetView>
  </sheetViews>
  <sheetFormatPr defaultRowHeight="12.75"/>
  <cols>
    <col min="1" max="1" width="3" customWidth="1"/>
    <col min="2" max="2" width="57.42578125" style="2" customWidth="1"/>
    <col min="3" max="3" width="10.5703125" style="1" customWidth="1"/>
    <col min="4" max="4" width="14" style="1" customWidth="1"/>
    <col min="5" max="5" width="12.7109375" style="1" customWidth="1"/>
  </cols>
  <sheetData>
    <row r="1" spans="1:7" ht="15">
      <c r="A1" s="9"/>
      <c r="B1" s="10"/>
      <c r="C1" s="8"/>
      <c r="D1" s="8"/>
      <c r="E1" s="3"/>
      <c r="F1" s="1"/>
      <c r="G1" s="1"/>
    </row>
    <row r="2" spans="1:7" s="1" customFormat="1" ht="15.75">
      <c r="B2" s="13" t="s">
        <v>19</v>
      </c>
    </row>
    <row r="3" spans="1:7" s="6" customFormat="1">
      <c r="A3" s="4" t="s">
        <v>0</v>
      </c>
      <c r="B3" s="11" t="s">
        <v>2</v>
      </c>
      <c r="C3" s="4" t="s">
        <v>3</v>
      </c>
      <c r="D3" s="4" t="s">
        <v>4</v>
      </c>
      <c r="E3" s="4" t="s">
        <v>1</v>
      </c>
      <c r="F3" s="1"/>
      <c r="G3" s="1"/>
    </row>
    <row r="4" spans="1:7" s="6" customFormat="1">
      <c r="A4" s="4">
        <v>1</v>
      </c>
      <c r="B4" s="7" t="s">
        <v>18</v>
      </c>
      <c r="C4" s="4">
        <v>100</v>
      </c>
      <c r="D4" s="4">
        <v>100</v>
      </c>
      <c r="E4" s="4">
        <f>PRODUCT(C4,D4)</f>
        <v>10000</v>
      </c>
      <c r="F4" s="1"/>
      <c r="G4" s="1"/>
    </row>
    <row r="5" spans="1:7" s="1" customFormat="1" ht="25.5">
      <c r="A5" s="4">
        <v>2</v>
      </c>
      <c r="B5" s="11" t="s">
        <v>5</v>
      </c>
      <c r="C5" s="4">
        <v>6</v>
      </c>
      <c r="D5" s="4">
        <v>400</v>
      </c>
      <c r="E5" s="4">
        <f>PRODUCT(C5,D5)</f>
        <v>2400</v>
      </c>
    </row>
    <row r="6" spans="1:7" s="1" customFormat="1">
      <c r="A6" s="4">
        <v>3</v>
      </c>
      <c r="B6" s="18" t="s">
        <v>9</v>
      </c>
      <c r="C6" s="4">
        <v>6</v>
      </c>
      <c r="D6" s="4">
        <v>2000</v>
      </c>
      <c r="E6" s="4">
        <f>PRODUCT(C6,D6)</f>
        <v>12000</v>
      </c>
    </row>
    <row r="7" spans="1:7" s="1" customFormat="1">
      <c r="A7" s="4">
        <v>4</v>
      </c>
      <c r="B7" s="12" t="s">
        <v>7</v>
      </c>
      <c r="C7" s="4">
        <v>6</v>
      </c>
      <c r="D7" s="4">
        <v>700</v>
      </c>
      <c r="E7" s="4">
        <v>2100</v>
      </c>
    </row>
    <row r="8" spans="1:7" s="1" customFormat="1">
      <c r="A8" s="4">
        <v>5</v>
      </c>
      <c r="B8" s="7" t="s">
        <v>27</v>
      </c>
      <c r="C8" s="4">
        <v>2</v>
      </c>
      <c r="D8" s="4">
        <v>5000</v>
      </c>
      <c r="E8" s="4">
        <v>10000</v>
      </c>
    </row>
    <row r="9" spans="1:7" s="1" customFormat="1">
      <c r="A9" s="4">
        <v>6</v>
      </c>
      <c r="B9" s="12" t="s">
        <v>8</v>
      </c>
      <c r="C9" s="4">
        <v>1</v>
      </c>
      <c r="D9" s="4">
        <v>6000</v>
      </c>
      <c r="E9" s="4">
        <f>PRODUCT(C9,D9)</f>
        <v>6000</v>
      </c>
    </row>
    <row r="10" spans="1:7" s="1" customFormat="1">
      <c r="A10" s="17" t="s">
        <v>6</v>
      </c>
      <c r="B10" s="14"/>
      <c r="C10" s="15"/>
      <c r="D10" s="16"/>
      <c r="E10" s="5">
        <f>SUM(E4:E9)</f>
        <v>42500</v>
      </c>
    </row>
    <row r="11" spans="1:7" s="1" customFormat="1" ht="65.25" customHeight="1">
      <c r="A11"/>
      <c r="B11" s="19" t="s">
        <v>24</v>
      </c>
      <c r="F11"/>
      <c r="G11"/>
    </row>
    <row r="12" spans="1:7" s="1" customFormat="1" ht="93.75" customHeight="1">
      <c r="A12" s="20">
        <v>1</v>
      </c>
      <c r="B12" s="24" t="s">
        <v>10</v>
      </c>
      <c r="C12" s="4">
        <v>2</v>
      </c>
      <c r="D12" s="4">
        <v>8500</v>
      </c>
      <c r="E12" s="4">
        <f>SUM(C12*D12)</f>
        <v>17000</v>
      </c>
      <c r="F12"/>
      <c r="G12"/>
    </row>
    <row r="13" spans="1:7" ht="63.75">
      <c r="A13" s="20">
        <v>2</v>
      </c>
      <c r="B13" s="24" t="s">
        <v>26</v>
      </c>
      <c r="C13" s="22">
        <v>6</v>
      </c>
      <c r="D13" s="4">
        <v>11460</v>
      </c>
      <c r="E13" s="4">
        <f>SUM(C13*D13)</f>
        <v>68760</v>
      </c>
    </row>
    <row r="14" spans="1:7" ht="30" customHeight="1">
      <c r="A14" s="20">
        <v>3</v>
      </c>
      <c r="B14" s="21" t="s">
        <v>11</v>
      </c>
      <c r="C14" s="4">
        <v>4</v>
      </c>
      <c r="D14" s="4">
        <v>780</v>
      </c>
      <c r="E14" s="4">
        <f>SUM(C14*D14)</f>
        <v>3120</v>
      </c>
    </row>
    <row r="15" spans="1:7" ht="16.5" customHeight="1">
      <c r="A15" s="20">
        <v>4</v>
      </c>
      <c r="B15" s="21" t="s">
        <v>12</v>
      </c>
      <c r="C15" s="4">
        <v>1</v>
      </c>
      <c r="D15" s="4">
        <v>1500</v>
      </c>
      <c r="E15" s="4">
        <v>1500</v>
      </c>
    </row>
    <row r="16" spans="1:7" ht="19.5" customHeight="1">
      <c r="A16" s="20">
        <v>5</v>
      </c>
      <c r="B16" s="21" t="s">
        <v>15</v>
      </c>
      <c r="C16" s="4">
        <v>2</v>
      </c>
      <c r="D16" s="4">
        <v>350</v>
      </c>
      <c r="E16" s="4">
        <f>SUM(C16*D16)</f>
        <v>700</v>
      </c>
    </row>
    <row r="17" spans="1:5" ht="18.75" customHeight="1">
      <c r="A17" s="20">
        <v>6</v>
      </c>
      <c r="B17" s="21" t="s">
        <v>13</v>
      </c>
      <c r="C17" s="4">
        <v>1</v>
      </c>
      <c r="D17" s="4">
        <v>800</v>
      </c>
      <c r="E17" s="4">
        <v>800</v>
      </c>
    </row>
    <row r="18" spans="1:5">
      <c r="A18" s="20">
        <v>7</v>
      </c>
      <c r="B18" s="21" t="s">
        <v>14</v>
      </c>
      <c r="C18" s="4">
        <v>1</v>
      </c>
      <c r="D18" s="4">
        <v>1000</v>
      </c>
      <c r="E18" s="4">
        <v>1000</v>
      </c>
    </row>
    <row r="19" spans="1:5">
      <c r="A19" s="20">
        <v>8</v>
      </c>
      <c r="B19" s="21" t="s">
        <v>16</v>
      </c>
      <c r="C19" s="4">
        <v>8</v>
      </c>
      <c r="D19" s="4">
        <v>90</v>
      </c>
      <c r="E19" s="4">
        <f>SUM(C19*D19)</f>
        <v>720</v>
      </c>
    </row>
    <row r="20" spans="1:5" ht="20.25" customHeight="1">
      <c r="A20" s="20">
        <v>9</v>
      </c>
      <c r="B20" s="21" t="s">
        <v>17</v>
      </c>
      <c r="C20" s="4">
        <v>2</v>
      </c>
      <c r="D20" s="4">
        <v>4600</v>
      </c>
      <c r="E20" s="4">
        <f>SUM(C20*D20)</f>
        <v>9200</v>
      </c>
    </row>
    <row r="21" spans="1:5">
      <c r="A21" s="20">
        <v>10</v>
      </c>
      <c r="B21" s="24" t="s">
        <v>20</v>
      </c>
      <c r="C21" s="4">
        <v>1</v>
      </c>
      <c r="D21" s="4">
        <v>5000</v>
      </c>
      <c r="E21" s="4">
        <v>3000</v>
      </c>
    </row>
    <row r="22" spans="1:5">
      <c r="A22" s="20">
        <v>11</v>
      </c>
      <c r="B22" s="24" t="s">
        <v>21</v>
      </c>
      <c r="C22" s="4">
        <v>2</v>
      </c>
      <c r="D22" s="4">
        <v>12800</v>
      </c>
      <c r="E22" s="4">
        <v>12800</v>
      </c>
    </row>
    <row r="23" spans="1:5">
      <c r="A23" s="20">
        <v>12</v>
      </c>
      <c r="B23" s="24" t="s">
        <v>22</v>
      </c>
      <c r="C23" s="4">
        <v>1</v>
      </c>
      <c r="D23" s="4">
        <v>29800</v>
      </c>
      <c r="E23" s="4">
        <v>29800</v>
      </c>
    </row>
    <row r="24" spans="1:5">
      <c r="A24" s="20">
        <v>13</v>
      </c>
      <c r="B24" s="24" t="s">
        <v>25</v>
      </c>
      <c r="C24" s="4">
        <v>2</v>
      </c>
      <c r="D24" s="4">
        <v>5500</v>
      </c>
      <c r="E24" s="4">
        <f>SUM(C24*D24)</f>
        <v>11000</v>
      </c>
    </row>
    <row r="25" spans="1:5">
      <c r="E25" s="25">
        <f>SUM(E12:E23)</f>
        <v>148400</v>
      </c>
    </row>
    <row r="28" spans="1:5">
      <c r="B28" s="23" t="s">
        <v>23</v>
      </c>
      <c r="E28" s="25">
        <f>SUM(E10+E25)</f>
        <v>190900</v>
      </c>
    </row>
  </sheetData>
  <phoneticPr fontId="6" type="noConversion"/>
  <pageMargins left="0.75" right="0.75" top="1" bottom="1" header="0.5" footer="0.5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ITX</cp:lastModifiedBy>
  <cp:lastPrinted>2010-06-03T12:49:31Z</cp:lastPrinted>
  <dcterms:created xsi:type="dcterms:W3CDTF">2009-07-23T05:24:01Z</dcterms:created>
  <dcterms:modified xsi:type="dcterms:W3CDTF">2015-11-15T19:14:22Z</dcterms:modified>
</cp:coreProperties>
</file>